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320" windowHeight="997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F19" i="1" l="1"/>
  <c r="D19" i="1" l="1"/>
  <c r="C19" i="1" l="1"/>
  <c r="B19" i="1" l="1"/>
  <c r="N19" i="1" s="1"/>
  <c r="XFD19" i="1" s="1"/>
  <c r="N4" i="1"/>
  <c r="N5" i="1"/>
  <c r="N6" i="1"/>
  <c r="N7" i="1"/>
  <c r="N8" i="1"/>
  <c r="N9" i="1"/>
  <c r="N10" i="1"/>
  <c r="N11" i="1"/>
  <c r="N13" i="1"/>
  <c r="N14" i="1"/>
  <c r="N15" i="1"/>
</calcChain>
</file>

<file path=xl/sharedStrings.xml><?xml version="1.0" encoding="utf-8"?>
<sst xmlns="http://schemas.openxmlformats.org/spreadsheetml/2006/main" count="30" uniqueCount="30">
  <si>
    <t>ÜNYE TİCARET BORSASI</t>
  </si>
  <si>
    <t>İL/İLÇE</t>
  </si>
  <si>
    <t>AĞUSTOS</t>
  </si>
  <si>
    <t>EYLÜL</t>
  </si>
  <si>
    <t>EKİM</t>
  </si>
  <si>
    <t>KASIM</t>
  </si>
  <si>
    <t>OCAK</t>
  </si>
  <si>
    <t>ŞUBAT</t>
  </si>
  <si>
    <t>MART</t>
  </si>
  <si>
    <t>NİSAN</t>
  </si>
  <si>
    <t>MAYIS</t>
  </si>
  <si>
    <t>HAZİRAN</t>
  </si>
  <si>
    <t xml:space="preserve">ÜNYE  </t>
  </si>
  <si>
    <t>ORDU</t>
  </si>
  <si>
    <t>FATSA</t>
  </si>
  <si>
    <t>GİRESUN</t>
  </si>
  <si>
    <t>TERME</t>
  </si>
  <si>
    <t>ÇARŞAMBA</t>
  </si>
  <si>
    <t>SAMSUN</t>
  </si>
  <si>
    <t>TRABZON</t>
  </si>
  <si>
    <t>RİZE</t>
  </si>
  <si>
    <t>SAKARYA</t>
  </si>
  <si>
    <t>DÜZCE</t>
  </si>
  <si>
    <t>AKYAZI</t>
  </si>
  <si>
    <t>ARALIK</t>
  </si>
  <si>
    <t>TEMMUZ</t>
  </si>
  <si>
    <t>GENEL TOP.</t>
  </si>
  <si>
    <t>GENEL TOPLAM</t>
  </si>
  <si>
    <r>
      <rPr>
        <b/>
        <sz val="14"/>
        <color theme="1"/>
        <rFont val="Calibri"/>
        <family val="2"/>
        <charset val="162"/>
        <scheme val="minor"/>
      </rPr>
      <t>2019</t>
    </r>
    <r>
      <rPr>
        <b/>
        <sz val="9"/>
        <color theme="1"/>
        <rFont val="Calibri"/>
        <family val="2"/>
        <charset val="162"/>
        <scheme val="minor"/>
      </rPr>
      <t xml:space="preserve"> MAHSULÜ KABUKLU FINDIKLARIN AYLAR İTİBARİ İLE  MÜSTAHSİL SATIŞLARINI GÖSTERİR TABLO</t>
    </r>
  </si>
  <si>
    <t>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</si>
</sst>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T_L_-;\-* #,##0\ _T_L_-;_-* &quot;-&quot;??\ _T_L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color theme="3"/>
      <name val="Calibri"/>
      <family val="2"/>
      <charset val="162"/>
      <scheme val="minor"/>
    </font>
    <font>
      <b/>
      <sz val="9"/>
      <color theme="3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/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0" fontId="3" fillId="0" borderId="6" xfId="0" applyFont="1" applyBorder="1"/>
    <xf numFmtId="3" fontId="3" fillId="0" borderId="7" xfId="0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65" fontId="3" fillId="0" borderId="7" xfId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Border="1"/>
    <xf numFmtId="0" fontId="7" fillId="0" borderId="0" xfId="0" applyFont="1"/>
    <xf numFmtId="0" fontId="6" fillId="3" borderId="0" xfId="0" applyFont="1" applyFill="1" applyBorder="1"/>
    <xf numFmtId="165" fontId="6" fillId="3" borderId="0" xfId="1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0" fontId="2" fillId="4" borderId="0" xfId="0" applyFont="1" applyFill="1" applyBorder="1"/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0" fontId="2" fillId="5" borderId="0" xfId="0" applyFont="1" applyFill="1" applyBorder="1"/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0" fontId="2" fillId="6" borderId="5" xfId="0" applyFont="1" applyFill="1" applyBorder="1"/>
    <xf numFmtId="165" fontId="0" fillId="0" borderId="0" xfId="0" applyNumberFormat="1"/>
    <xf numFmtId="0" fontId="6" fillId="7" borderId="0" xfId="0" applyFont="1" applyFill="1" applyBorder="1"/>
    <xf numFmtId="3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center"/>
    </xf>
    <xf numFmtId="165" fontId="3" fillId="8" borderId="5" xfId="0" applyNumberFormat="1" applyFont="1" applyFill="1" applyBorder="1" applyAlignment="1">
      <alignment horizontal="left"/>
    </xf>
    <xf numFmtId="165" fontId="2" fillId="8" borderId="5" xfId="0" applyNumberFormat="1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165" fontId="3" fillId="8" borderId="8" xfId="0" applyNumberFormat="1" applyFont="1" applyFill="1" applyBorder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>
      <selection activeCell="F23" sqref="F23"/>
    </sheetView>
  </sheetViews>
  <sheetFormatPr defaultRowHeight="15" x14ac:dyDescent="0.25"/>
  <cols>
    <col min="1" max="1" width="12.5703125" customWidth="1"/>
    <col min="2" max="2" width="13.7109375" style="22" customWidth="1"/>
    <col min="3" max="3" width="12.7109375" customWidth="1"/>
    <col min="4" max="4" width="11.42578125" customWidth="1"/>
    <col min="5" max="5" width="11.140625" customWidth="1"/>
    <col min="6" max="6" width="10.140625" bestFit="1" customWidth="1"/>
    <col min="7" max="8" width="10" customWidth="1"/>
    <col min="9" max="9" width="12.7109375" bestFit="1" customWidth="1"/>
    <col min="10" max="10" width="11" bestFit="1" customWidth="1"/>
    <col min="11" max="11" width="11.85546875" bestFit="1" customWidth="1"/>
    <col min="12" max="12" width="11" customWidth="1"/>
    <col min="13" max="13" width="12" customWidth="1"/>
    <col min="14" max="14" width="12.42578125" customWidth="1"/>
    <col min="15" max="15" width="15.28515625" customWidth="1"/>
  </cols>
  <sheetData>
    <row r="1" spans="1:14" x14ac:dyDescent="0.25">
      <c r="A1" s="1" t="s">
        <v>0</v>
      </c>
      <c r="B1" s="2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 x14ac:dyDescent="0.3">
      <c r="A2" s="4" t="s">
        <v>28</v>
      </c>
      <c r="B2" s="21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</row>
    <row r="3" spans="1:14" x14ac:dyDescent="0.25">
      <c r="A3" s="8" t="s">
        <v>1</v>
      </c>
      <c r="B3" s="23" t="s">
        <v>2</v>
      </c>
      <c r="C3" s="27" t="s">
        <v>3</v>
      </c>
      <c r="D3" s="31" t="s">
        <v>4</v>
      </c>
      <c r="E3" s="35" t="s">
        <v>5</v>
      </c>
      <c r="F3" s="41" t="s">
        <v>24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25</v>
      </c>
      <c r="N3" s="39" t="s">
        <v>27</v>
      </c>
    </row>
    <row r="4" spans="1:14" x14ac:dyDescent="0.25">
      <c r="A4" s="4" t="s">
        <v>12</v>
      </c>
      <c r="B4" s="24">
        <v>44712</v>
      </c>
      <c r="C4" s="28">
        <v>1749333</v>
      </c>
      <c r="D4" s="32">
        <v>16397061</v>
      </c>
      <c r="E4" s="36">
        <v>3307666</v>
      </c>
      <c r="F4" s="42">
        <v>1712459</v>
      </c>
      <c r="G4" s="16"/>
      <c r="H4" s="9"/>
      <c r="I4" s="9"/>
      <c r="J4" s="9"/>
      <c r="K4" s="9"/>
      <c r="L4" s="9"/>
      <c r="M4" s="14"/>
      <c r="N4" s="45">
        <f t="shared" ref="N4:N11" si="0">SUM(B4:M4)</f>
        <v>23211231</v>
      </c>
    </row>
    <row r="5" spans="1:14" x14ac:dyDescent="0.25">
      <c r="A5" s="4" t="s">
        <v>13</v>
      </c>
      <c r="B5" s="24">
        <v>1557648</v>
      </c>
      <c r="C5" s="28">
        <v>11025555</v>
      </c>
      <c r="D5" s="32">
        <v>38981818</v>
      </c>
      <c r="E5" s="36">
        <v>26453328</v>
      </c>
      <c r="F5" s="42">
        <v>14476684</v>
      </c>
      <c r="G5" s="16"/>
      <c r="H5" s="9"/>
      <c r="I5" s="9"/>
      <c r="J5" s="9"/>
      <c r="K5" s="9"/>
      <c r="L5" s="9"/>
      <c r="M5" s="14"/>
      <c r="N5" s="46">
        <f t="shared" si="0"/>
        <v>92495033</v>
      </c>
    </row>
    <row r="6" spans="1:14" x14ac:dyDescent="0.25">
      <c r="A6" s="4" t="s">
        <v>14</v>
      </c>
      <c r="B6" s="24">
        <v>26909</v>
      </c>
      <c r="C6" s="28">
        <v>2577266</v>
      </c>
      <c r="D6" s="32">
        <v>9172092</v>
      </c>
      <c r="E6" s="36">
        <v>2935492</v>
      </c>
      <c r="F6" s="42">
        <v>1717950</v>
      </c>
      <c r="G6" s="16"/>
      <c r="H6" s="9"/>
      <c r="I6" s="9"/>
      <c r="J6" s="9"/>
      <c r="K6" s="9"/>
      <c r="L6" s="9"/>
      <c r="M6" s="14"/>
      <c r="N6" s="45">
        <f t="shared" si="0"/>
        <v>16429709</v>
      </c>
    </row>
    <row r="7" spans="1:14" x14ac:dyDescent="0.25">
      <c r="A7" s="4" t="s">
        <v>15</v>
      </c>
      <c r="B7" s="24">
        <v>70909</v>
      </c>
      <c r="C7" s="28">
        <v>6497985</v>
      </c>
      <c r="D7" s="32">
        <v>36669546</v>
      </c>
      <c r="E7" s="36">
        <v>22282210</v>
      </c>
      <c r="F7" s="42">
        <v>10358063</v>
      </c>
      <c r="G7" s="16"/>
      <c r="H7" s="9"/>
      <c r="I7" s="9"/>
      <c r="J7" s="9"/>
      <c r="K7" s="9"/>
      <c r="L7" s="9"/>
      <c r="M7" s="14"/>
      <c r="N7" s="46">
        <f t="shared" si="0"/>
        <v>75878713</v>
      </c>
    </row>
    <row r="8" spans="1:14" x14ac:dyDescent="0.25">
      <c r="A8" s="4" t="s">
        <v>16</v>
      </c>
      <c r="B8" s="24">
        <v>2000</v>
      </c>
      <c r="C8" s="28">
        <v>3196871</v>
      </c>
      <c r="D8" s="32">
        <v>3218522</v>
      </c>
      <c r="E8" s="36">
        <v>945459</v>
      </c>
      <c r="F8" s="42">
        <v>407187</v>
      </c>
      <c r="G8" s="16"/>
      <c r="H8" s="9"/>
      <c r="I8" s="9"/>
      <c r="J8" s="9"/>
      <c r="K8" s="9"/>
      <c r="L8" s="9"/>
      <c r="M8" s="14"/>
      <c r="N8" s="45">
        <f t="shared" si="0"/>
        <v>7770039</v>
      </c>
    </row>
    <row r="9" spans="1:14" x14ac:dyDescent="0.25">
      <c r="A9" s="4" t="s">
        <v>17</v>
      </c>
      <c r="B9" s="24">
        <v>384296</v>
      </c>
      <c r="C9" s="28">
        <v>3749251</v>
      </c>
      <c r="D9" s="32">
        <v>31737911</v>
      </c>
      <c r="E9" s="36">
        <v>9263178</v>
      </c>
      <c r="F9" s="42">
        <v>4291091</v>
      </c>
      <c r="G9" s="16"/>
      <c r="H9" s="9"/>
      <c r="I9" s="9"/>
      <c r="J9" s="9"/>
      <c r="K9" s="9"/>
      <c r="L9" s="9"/>
      <c r="M9" s="14"/>
      <c r="N9" s="46">
        <f t="shared" si="0"/>
        <v>49425727</v>
      </c>
    </row>
    <row r="10" spans="1:14" x14ac:dyDescent="0.25">
      <c r="A10" s="4" t="s">
        <v>18</v>
      </c>
      <c r="B10" s="24">
        <v>2645</v>
      </c>
      <c r="C10" s="28">
        <v>562527</v>
      </c>
      <c r="D10" s="32">
        <v>5389004</v>
      </c>
      <c r="E10" s="36">
        <v>2506114</v>
      </c>
      <c r="F10" s="42">
        <v>1826230</v>
      </c>
      <c r="G10" s="16"/>
      <c r="H10" s="9"/>
      <c r="I10" s="9"/>
      <c r="J10" s="9"/>
      <c r="K10" s="9"/>
      <c r="L10" s="9"/>
      <c r="M10" s="14"/>
      <c r="N10" s="45">
        <f t="shared" si="0"/>
        <v>10286520</v>
      </c>
    </row>
    <row r="11" spans="1:14" x14ac:dyDescent="0.25">
      <c r="A11" s="4" t="s">
        <v>19</v>
      </c>
      <c r="B11" s="24">
        <v>308574</v>
      </c>
      <c r="C11" s="28">
        <v>6568411</v>
      </c>
      <c r="D11" s="32">
        <v>17592706</v>
      </c>
      <c r="E11" s="36">
        <v>10475432</v>
      </c>
      <c r="F11" s="42">
        <v>4334539</v>
      </c>
      <c r="G11" s="16"/>
      <c r="H11" s="9"/>
      <c r="I11" s="9"/>
      <c r="J11" s="9"/>
      <c r="K11" s="9"/>
      <c r="L11" s="9"/>
      <c r="M11" s="14"/>
      <c r="N11" s="46">
        <f t="shared" si="0"/>
        <v>39279662</v>
      </c>
    </row>
    <row r="12" spans="1:14" x14ac:dyDescent="0.25">
      <c r="A12" s="4" t="s">
        <v>20</v>
      </c>
      <c r="B12" s="24"/>
      <c r="C12" s="28">
        <v>140036</v>
      </c>
      <c r="D12" s="32">
        <v>382633</v>
      </c>
      <c r="E12" s="36">
        <v>504690</v>
      </c>
      <c r="F12" s="42">
        <v>151580</v>
      </c>
      <c r="G12" s="16"/>
      <c r="H12" s="9"/>
      <c r="I12" s="19"/>
      <c r="J12" s="9"/>
      <c r="K12" s="14"/>
      <c r="L12" s="14"/>
      <c r="M12" s="14"/>
      <c r="N12" s="45"/>
    </row>
    <row r="13" spans="1:14" x14ac:dyDescent="0.25">
      <c r="A13" s="4" t="s">
        <v>21</v>
      </c>
      <c r="B13" s="24">
        <v>305235</v>
      </c>
      <c r="C13" s="28">
        <v>20897878</v>
      </c>
      <c r="D13" s="32">
        <v>60677543</v>
      </c>
      <c r="E13" s="36">
        <v>20727577</v>
      </c>
      <c r="F13" s="42">
        <v>9237203</v>
      </c>
      <c r="G13" s="16"/>
      <c r="H13" s="9"/>
      <c r="I13" s="9"/>
      <c r="J13" s="9"/>
      <c r="K13" s="9"/>
      <c r="L13" s="9"/>
      <c r="M13" s="14"/>
      <c r="N13" s="46">
        <f>SUM(B13:M13)</f>
        <v>111845436</v>
      </c>
    </row>
    <row r="14" spans="1:14" x14ac:dyDescent="0.25">
      <c r="A14" s="4" t="s">
        <v>22</v>
      </c>
      <c r="B14" s="24">
        <v>1909828</v>
      </c>
      <c r="C14" s="28">
        <v>14051592</v>
      </c>
      <c r="D14" s="32">
        <v>45603503</v>
      </c>
      <c r="E14" s="36">
        <v>18837615</v>
      </c>
      <c r="F14" s="42">
        <v>7879826</v>
      </c>
      <c r="G14" s="16"/>
      <c r="H14" s="9"/>
      <c r="I14" s="9"/>
      <c r="J14" s="9"/>
      <c r="K14" s="9"/>
      <c r="L14" s="9"/>
      <c r="M14" s="14"/>
      <c r="N14" s="45">
        <f>SUM(B14:M14)</f>
        <v>88282364</v>
      </c>
    </row>
    <row r="15" spans="1:14" x14ac:dyDescent="0.25">
      <c r="A15" s="4" t="s">
        <v>23</v>
      </c>
      <c r="B15" s="24">
        <v>2000</v>
      </c>
      <c r="C15" s="28">
        <v>1426520</v>
      </c>
      <c r="D15" s="32">
        <v>4399212</v>
      </c>
      <c r="E15" s="36">
        <v>3677124</v>
      </c>
      <c r="F15" s="42">
        <v>949946</v>
      </c>
      <c r="G15" s="16"/>
      <c r="H15" s="9"/>
      <c r="I15" s="9"/>
      <c r="J15" s="9"/>
      <c r="K15" s="9"/>
      <c r="L15" s="9"/>
      <c r="M15" s="14"/>
      <c r="N15" s="46">
        <f>SUM(B15:M15)</f>
        <v>10454802</v>
      </c>
    </row>
    <row r="16" spans="1:14" x14ac:dyDescent="0.25">
      <c r="A16" s="8"/>
      <c r="B16" s="24"/>
      <c r="C16" s="28"/>
      <c r="D16" s="32"/>
      <c r="E16" s="36"/>
      <c r="F16" s="42"/>
      <c r="G16" s="17"/>
      <c r="H16" s="9"/>
      <c r="I16" s="10"/>
      <c r="J16" s="11"/>
      <c r="K16" s="10"/>
      <c r="L16" s="10"/>
      <c r="M16" s="14"/>
      <c r="N16" s="46"/>
    </row>
    <row r="17" spans="1:14 16384:16384" x14ac:dyDescent="0.25">
      <c r="A17" s="4" t="s">
        <v>29</v>
      </c>
      <c r="B17" s="25"/>
      <c r="C17" s="29">
        <v>263411</v>
      </c>
      <c r="D17" s="33">
        <v>543609</v>
      </c>
      <c r="E17" s="37">
        <v>228272</v>
      </c>
      <c r="F17" s="43"/>
      <c r="G17" s="17"/>
      <c r="H17" s="10"/>
      <c r="I17" s="10"/>
      <c r="J17" s="10"/>
      <c r="K17" s="10"/>
      <c r="L17" s="10"/>
      <c r="M17" s="14"/>
      <c r="N17" s="47"/>
    </row>
    <row r="18" spans="1:14 16384:16384" x14ac:dyDescent="0.25">
      <c r="A18" s="8"/>
      <c r="B18" s="25"/>
      <c r="C18" s="29"/>
      <c r="D18" s="33"/>
      <c r="E18" s="37"/>
      <c r="F18" s="43"/>
      <c r="G18" s="17"/>
      <c r="H18" s="10"/>
      <c r="I18" s="10"/>
      <c r="J18" s="10"/>
      <c r="K18" s="10"/>
      <c r="L18" s="10"/>
      <c r="M18" s="14"/>
      <c r="N18" s="47"/>
    </row>
    <row r="19" spans="1:14 16384:16384" x14ac:dyDescent="0.25">
      <c r="A19" s="12" t="s">
        <v>26</v>
      </c>
      <c r="B19" s="26">
        <f>SUM(B4:B18)</f>
        <v>4614756</v>
      </c>
      <c r="C19" s="30">
        <f>SUM(C4:C18)</f>
        <v>72706636</v>
      </c>
      <c r="D19" s="34">
        <f>SUM(D4:D18)</f>
        <v>270765160</v>
      </c>
      <c r="E19" s="38">
        <v>122144157</v>
      </c>
      <c r="F19" s="44">
        <f>SUM(F4:F18)</f>
        <v>57342758</v>
      </c>
      <c r="G19" s="18"/>
      <c r="H19" s="13"/>
      <c r="I19" s="13"/>
      <c r="J19" s="13"/>
      <c r="K19" s="13"/>
      <c r="L19" s="13"/>
      <c r="M19" s="15"/>
      <c r="N19" s="48">
        <f>SUM(B19:M19)</f>
        <v>527573467</v>
      </c>
      <c r="XFD19" s="40">
        <f>SUM(N19)</f>
        <v>527573467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CASPER BILGISAYAR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CASPERPRO</dc:creator>
  <cp:lastModifiedBy>TESCİL</cp:lastModifiedBy>
  <cp:lastPrinted>2018-12-04T07:05:59Z</cp:lastPrinted>
  <dcterms:created xsi:type="dcterms:W3CDTF">2010-11-01T11:09:34Z</dcterms:created>
  <dcterms:modified xsi:type="dcterms:W3CDTF">2020-01-03T11:37:02Z</dcterms:modified>
</cp:coreProperties>
</file>